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72" windowHeight="12528" activeTab="0"/>
  </bookViews>
  <sheets>
    <sheet name="Frisbeegolf Resultater Mal" sheetId="1" r:id="rId1"/>
  </sheets>
  <definedNames/>
  <calcPr fullCalcOnLoad="1"/>
</workbook>
</file>

<file path=xl/sharedStrings.xml><?xml version="1.0" encoding="utf-8"?>
<sst xmlns="http://schemas.openxmlformats.org/spreadsheetml/2006/main" count="126" uniqueCount="36">
  <si>
    <t>Par:</t>
  </si>
  <si>
    <t>Dato:</t>
  </si>
  <si>
    <t>Hull 1:</t>
  </si>
  <si>
    <t>Hull 2:</t>
  </si>
  <si>
    <t>Hull 3:</t>
  </si>
  <si>
    <t>Hull 4:</t>
  </si>
  <si>
    <t>Hull 5:</t>
  </si>
  <si>
    <t>Hull 6:</t>
  </si>
  <si>
    <t>Hull 7:</t>
  </si>
  <si>
    <t>Hull 8:</t>
  </si>
  <si>
    <t>Hull 9:</t>
  </si>
  <si>
    <t>Hull 10:</t>
  </si>
  <si>
    <t>Hull 11:</t>
  </si>
  <si>
    <t>Hull 12:</t>
  </si>
  <si>
    <t>Sum</t>
  </si>
  <si>
    <t xml:space="preserve"> +/-</t>
  </si>
  <si>
    <t>Snitt:</t>
  </si>
  <si>
    <t>Max:</t>
  </si>
  <si>
    <t>Min:</t>
  </si>
  <si>
    <t>Tirsdagsgolfen</t>
  </si>
  <si>
    <t>Hull 13:</t>
  </si>
  <si>
    <t>Hull 14:</t>
  </si>
  <si>
    <t>Hull 15:</t>
  </si>
  <si>
    <t>Hull 16:</t>
  </si>
  <si>
    <t>Hull 17:</t>
  </si>
  <si>
    <t>Hull 18:</t>
  </si>
  <si>
    <t>Onsdagsgolfen</t>
  </si>
  <si>
    <t>Stovner (Rommen)</t>
  </si>
  <si>
    <t>Lengde:</t>
  </si>
  <si>
    <t>Torsdagsgolfen</t>
  </si>
  <si>
    <t>Yggdrasil (Furuset)</t>
  </si>
  <si>
    <t>Mandagsgolfen</t>
  </si>
  <si>
    <t>Lengder</t>
  </si>
  <si>
    <t>Nordjordet (Frognerparken)</t>
  </si>
  <si>
    <t>Muselunden (Sinsen)</t>
  </si>
  <si>
    <t>Ekeberg (Brannfjellparken)</t>
  </si>
</sst>
</file>

<file path=xl/styles.xml><?xml version="1.0" encoding="utf-8"?>
<styleSheet xmlns="http://schemas.openxmlformats.org/spreadsheetml/2006/main">
  <numFmts count="1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[$-414]d\.\ mmmm\ yyyy"/>
    <numFmt numFmtId="165" formatCode="\+\ #,##0_);\-\ #,##0"/>
  </numFmts>
  <fonts count="9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/>
    </xf>
    <xf numFmtId="14" fontId="3" fillId="0" borderId="3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3" fillId="0" borderId="3" xfId="0" applyFont="1" applyFill="1" applyBorder="1" applyAlignment="1">
      <alignment horizontal="center"/>
    </xf>
    <xf numFmtId="165" fontId="3" fillId="0" borderId="3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/>
    </xf>
    <xf numFmtId="0" fontId="3" fillId="0" borderId="5" xfId="0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8" xfId="0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2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3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3" borderId="0" xfId="0" applyFont="1" applyFill="1" applyAlignment="1">
      <alignment/>
    </xf>
    <xf numFmtId="0" fontId="0" fillId="3" borderId="0" xfId="0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3" borderId="0" xfId="0" applyFill="1" applyAlignment="1">
      <alignment/>
    </xf>
    <xf numFmtId="0" fontId="3" fillId="0" borderId="0" xfId="0" applyFon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" fontId="3" fillId="0" borderId="3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8" fillId="0" borderId="0" xfId="0" applyFont="1" applyAlignment="1">
      <alignment horizontal="center" shrinkToFit="1"/>
    </xf>
    <xf numFmtId="0" fontId="4" fillId="0" borderId="0" xfId="0" applyFont="1" applyAlignment="1">
      <alignment horizontal="center" shrinkToFit="1"/>
    </xf>
    <xf numFmtId="0" fontId="8" fillId="0" borderId="3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73"/>
  <sheetViews>
    <sheetView tabSelected="1" workbookViewId="0" topLeftCell="A46">
      <selection activeCell="F17" sqref="F17"/>
    </sheetView>
  </sheetViews>
  <sheetFormatPr defaultColWidth="11.421875" defaultRowHeight="12.75"/>
  <cols>
    <col min="1" max="1" width="10.140625" style="4" customWidth="1"/>
    <col min="2" max="13" width="7.7109375" style="2" customWidth="1"/>
    <col min="14" max="15" width="7.7109375" style="3" customWidth="1"/>
    <col min="16" max="21" width="7.7109375" style="0" customWidth="1"/>
    <col min="22" max="16384" width="8.8515625" style="0" customWidth="1"/>
  </cols>
  <sheetData>
    <row r="2" ht="15">
      <c r="A2" s="1" t="s">
        <v>34</v>
      </c>
    </row>
    <row r="3" spans="1:2" ht="12.75">
      <c r="A3" s="4" t="s">
        <v>0</v>
      </c>
      <c r="B3" s="2">
        <v>36</v>
      </c>
    </row>
    <row r="5" spans="1:15" s="8" customFormat="1" ht="12.75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7" t="s">
        <v>14</v>
      </c>
      <c r="O5" s="7" t="s">
        <v>15</v>
      </c>
    </row>
    <row r="6" spans="1:15" s="13" customFormat="1" ht="12.75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1">
        <f>SUM(B6:M6)</f>
        <v>0</v>
      </c>
      <c r="O6" s="12">
        <f>N6-B$3</f>
        <v>-36</v>
      </c>
    </row>
    <row r="7" spans="1:15" s="13" customFormat="1" ht="12.75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1">
        <f>SUM(B7:M7)</f>
        <v>0</v>
      </c>
      <c r="O7" s="12">
        <f>N7-B$3</f>
        <v>-36</v>
      </c>
    </row>
    <row r="8" spans="1:15" s="17" customFormat="1" ht="12.75">
      <c r="A8" s="5" t="s">
        <v>16</v>
      </c>
      <c r="B8" s="14" t="e">
        <f>AVERAGE(B6:B7)</f>
        <v>#DIV/0!</v>
      </c>
      <c r="C8" s="14" t="e">
        <f>AVERAGE(C6:C7)</f>
        <v>#DIV/0!</v>
      </c>
      <c r="D8" s="14" t="e">
        <f>AVERAGE(D6:D7)</f>
        <v>#DIV/0!</v>
      </c>
      <c r="E8" s="14" t="e">
        <f>AVERAGE(E6:E7)</f>
        <v>#DIV/0!</v>
      </c>
      <c r="F8" s="14" t="e">
        <f>AVERAGE(F6:F7)</f>
        <v>#DIV/0!</v>
      </c>
      <c r="G8" s="14" t="e">
        <f>AVERAGE(G6:G7)</f>
        <v>#DIV/0!</v>
      </c>
      <c r="H8" s="14" t="e">
        <f>AVERAGE(H6:H7)</f>
        <v>#DIV/0!</v>
      </c>
      <c r="I8" s="14" t="e">
        <f>AVERAGE(I6:I7)</f>
        <v>#DIV/0!</v>
      </c>
      <c r="J8" s="14" t="e">
        <f>AVERAGE(J6:J7)</f>
        <v>#DIV/0!</v>
      </c>
      <c r="K8" s="14" t="e">
        <f>AVERAGE(K6:K7)</f>
        <v>#DIV/0!</v>
      </c>
      <c r="L8" s="14" t="e">
        <f>AVERAGE(L6:L7)</f>
        <v>#DIV/0!</v>
      </c>
      <c r="M8" s="14" t="e">
        <f>AVERAGE(M6:M7)</f>
        <v>#DIV/0!</v>
      </c>
      <c r="N8" s="15">
        <f>AVERAGE(N6:N7)</f>
        <v>0</v>
      </c>
      <c r="O8" s="48">
        <f>AVERAGE(O6:O7)</f>
        <v>-36</v>
      </c>
    </row>
    <row r="9" spans="1:15" s="17" customFormat="1" ht="12.75">
      <c r="A9" s="18" t="s">
        <v>17</v>
      </c>
      <c r="B9" s="19">
        <f>MAX(B6:B7)</f>
        <v>0</v>
      </c>
      <c r="C9" s="19">
        <f>MAX(C6:C7)</f>
        <v>0</v>
      </c>
      <c r="D9" s="19">
        <f>MAX(D6:D7)</f>
        <v>0</v>
      </c>
      <c r="E9" s="19">
        <f>MAX(E6:E7)</f>
        <v>0</v>
      </c>
      <c r="F9" s="19">
        <f>MAX(F6:F7)</f>
        <v>0</v>
      </c>
      <c r="G9" s="19">
        <f>MAX(G6:G7)</f>
        <v>0</v>
      </c>
      <c r="H9" s="19">
        <f>MAX(H6:H7)</f>
        <v>0</v>
      </c>
      <c r="I9" s="19">
        <f>MAX(I6:I7)</f>
        <v>0</v>
      </c>
      <c r="J9" s="19">
        <f>MAX(J6:J7)</f>
        <v>0</v>
      </c>
      <c r="K9" s="19">
        <f>MAX(K6:K7)</f>
        <v>0</v>
      </c>
      <c r="L9" s="19">
        <f>MAX(L6:L7)</f>
        <v>0</v>
      </c>
      <c r="M9" s="19">
        <f>MAX(M6:M7)</f>
        <v>0</v>
      </c>
      <c r="N9" s="19">
        <f>MAX(N6:N7)</f>
        <v>0</v>
      </c>
      <c r="O9" s="49">
        <f>MAX(O6:O7)</f>
        <v>-36</v>
      </c>
    </row>
    <row r="10" spans="1:15" s="17" customFormat="1" ht="12.75">
      <c r="A10" s="22" t="s">
        <v>18</v>
      </c>
      <c r="B10" s="23">
        <f>MIN(B6:B7)</f>
        <v>0</v>
      </c>
      <c r="C10" s="23">
        <f>MIN(C6:C7)</f>
        <v>0</v>
      </c>
      <c r="D10" s="23">
        <f>MIN(D6:D7)</f>
        <v>0</v>
      </c>
      <c r="E10" s="23">
        <f>MIN(E6:E7)</f>
        <v>0</v>
      </c>
      <c r="F10" s="23">
        <f>MIN(F6:F7)</f>
        <v>0</v>
      </c>
      <c r="G10" s="23">
        <f>MIN(G6:G7)</f>
        <v>0</v>
      </c>
      <c r="H10" s="23">
        <f>MIN(H6:H7)</f>
        <v>0</v>
      </c>
      <c r="I10" s="23">
        <f>MIN(I6:I7)</f>
        <v>0</v>
      </c>
      <c r="J10" s="23">
        <f>MIN(J6:J7)</f>
        <v>0</v>
      </c>
      <c r="K10" s="23">
        <f>MIN(K6:K7)</f>
        <v>0</v>
      </c>
      <c r="L10" s="23">
        <f>MIN(L6:L7)</f>
        <v>0</v>
      </c>
      <c r="M10" s="23">
        <f>MIN(M6:M7)</f>
        <v>0</v>
      </c>
      <c r="N10" s="23">
        <f>MIN(N6:N7)</f>
        <v>0</v>
      </c>
      <c r="O10" s="50">
        <f>MIN(O6:O7)</f>
        <v>-36</v>
      </c>
    </row>
    <row r="12" spans="1:2" ht="12.75">
      <c r="A12" s="26"/>
      <c r="B12" s="27" t="s">
        <v>19</v>
      </c>
    </row>
    <row r="13" spans="1:15" s="13" customFormat="1" ht="12.75">
      <c r="A13" s="28"/>
      <c r="B13" s="2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30"/>
      <c r="O13" s="30"/>
    </row>
    <row r="14" spans="1:15" s="35" customFormat="1" ht="12.75">
      <c r="A14" s="31"/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4"/>
      <c r="O14" s="34"/>
    </row>
    <row r="16" ht="15">
      <c r="A16" s="1" t="s">
        <v>35</v>
      </c>
    </row>
    <row r="17" spans="1:2" ht="12.75">
      <c r="A17" s="4" t="s">
        <v>0</v>
      </c>
      <c r="B17" s="2">
        <v>54</v>
      </c>
    </row>
    <row r="19" spans="1:21" ht="12.75">
      <c r="A19" s="5" t="s">
        <v>1</v>
      </c>
      <c r="B19" s="6" t="s">
        <v>2</v>
      </c>
      <c r="C19" s="6" t="s">
        <v>3</v>
      </c>
      <c r="D19" s="6" t="s">
        <v>4</v>
      </c>
      <c r="E19" s="6" t="s">
        <v>5</v>
      </c>
      <c r="F19" s="6" t="s">
        <v>6</v>
      </c>
      <c r="G19" s="6" t="s">
        <v>7</v>
      </c>
      <c r="H19" s="6" t="s">
        <v>8</v>
      </c>
      <c r="I19" s="6" t="s">
        <v>9</v>
      </c>
      <c r="J19" s="6" t="s">
        <v>10</v>
      </c>
      <c r="K19" s="6" t="s">
        <v>11</v>
      </c>
      <c r="L19" s="6" t="s">
        <v>12</v>
      </c>
      <c r="M19" s="6" t="s">
        <v>13</v>
      </c>
      <c r="N19" s="6" t="s">
        <v>20</v>
      </c>
      <c r="O19" s="6" t="s">
        <v>21</v>
      </c>
      <c r="P19" s="6" t="s">
        <v>22</v>
      </c>
      <c r="Q19" s="6" t="s">
        <v>23</v>
      </c>
      <c r="R19" s="6" t="s">
        <v>24</v>
      </c>
      <c r="S19" s="6" t="s">
        <v>25</v>
      </c>
      <c r="T19" s="7" t="s">
        <v>14</v>
      </c>
      <c r="U19" s="7" t="s">
        <v>15</v>
      </c>
    </row>
    <row r="20" spans="1:21" ht="12.75">
      <c r="A20" s="51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11">
        <f>SUM(B20:S20)</f>
        <v>0</v>
      </c>
      <c r="U20" s="12">
        <f>T20-B$17</f>
        <v>-54</v>
      </c>
    </row>
    <row r="21" spans="1:21" ht="12.75">
      <c r="A21" s="51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11">
        <f>SUM(B21:S21)</f>
        <v>0</v>
      </c>
      <c r="U21" s="12">
        <f>T21-B$17</f>
        <v>-54</v>
      </c>
    </row>
    <row r="22" spans="1:21" ht="12.75">
      <c r="A22" s="5" t="s">
        <v>16</v>
      </c>
      <c r="B22" s="14" t="e">
        <f>AVERAGE(B20:B21)</f>
        <v>#DIV/0!</v>
      </c>
      <c r="C22" s="14" t="e">
        <f>AVERAGE(C20:C21)</f>
        <v>#DIV/0!</v>
      </c>
      <c r="D22" s="14" t="e">
        <f>AVERAGE(D20:D21)</f>
        <v>#DIV/0!</v>
      </c>
      <c r="E22" s="14" t="e">
        <f>AVERAGE(E20:E21)</f>
        <v>#DIV/0!</v>
      </c>
      <c r="F22" s="14" t="e">
        <f>AVERAGE(F20:F21)</f>
        <v>#DIV/0!</v>
      </c>
      <c r="G22" s="14" t="e">
        <f>AVERAGE(G20:G21)</f>
        <v>#DIV/0!</v>
      </c>
      <c r="H22" s="14" t="e">
        <f>AVERAGE(H20:H21)</f>
        <v>#DIV/0!</v>
      </c>
      <c r="I22" s="14" t="e">
        <f>AVERAGE(I20:I21)</f>
        <v>#DIV/0!</v>
      </c>
      <c r="J22" s="14" t="e">
        <f>AVERAGE(J20:J21)</f>
        <v>#DIV/0!</v>
      </c>
      <c r="K22" s="14" t="e">
        <f>AVERAGE(K20:K21)</f>
        <v>#DIV/0!</v>
      </c>
      <c r="L22" s="14" t="e">
        <f>AVERAGE(L20:L21)</f>
        <v>#DIV/0!</v>
      </c>
      <c r="M22" s="14" t="e">
        <f>AVERAGE(M20:M21)</f>
        <v>#DIV/0!</v>
      </c>
      <c r="N22" s="14" t="e">
        <f>AVERAGE(N20:N21)</f>
        <v>#DIV/0!</v>
      </c>
      <c r="O22" s="14" t="e">
        <f>AVERAGE(O20:O21)</f>
        <v>#DIV/0!</v>
      </c>
      <c r="P22" s="14" t="e">
        <f>AVERAGE(P20:P21)</f>
        <v>#DIV/0!</v>
      </c>
      <c r="Q22" s="14" t="e">
        <f>AVERAGE(Q20:Q21)</f>
        <v>#DIV/0!</v>
      </c>
      <c r="R22" s="14" t="e">
        <f>AVERAGE(R20:R21)</f>
        <v>#DIV/0!</v>
      </c>
      <c r="S22" s="14" t="e">
        <f>AVERAGE(S20:S21)</f>
        <v>#DIV/0!</v>
      </c>
      <c r="T22" s="14">
        <f>AVERAGE(T20:T21)</f>
        <v>0</v>
      </c>
      <c r="U22" s="14">
        <f>AVERAGE(U20:U21)</f>
        <v>-54</v>
      </c>
    </row>
    <row r="23" spans="1:21" ht="12.75">
      <c r="A23" s="18" t="s">
        <v>17</v>
      </c>
      <c r="B23" s="19">
        <f>MAX(B20:B21)</f>
        <v>0</v>
      </c>
      <c r="C23" s="19">
        <f>MAX(C20:C21)</f>
        <v>0</v>
      </c>
      <c r="D23" s="19">
        <f>MAX(D20:D21)</f>
        <v>0</v>
      </c>
      <c r="E23" s="19">
        <f>MAX(E20:E21)</f>
        <v>0</v>
      </c>
      <c r="F23" s="19">
        <f>MAX(F20:F21)</f>
        <v>0</v>
      </c>
      <c r="G23" s="19">
        <f>MAX(G20:G21)</f>
        <v>0</v>
      </c>
      <c r="H23" s="19">
        <f>MAX(H20:H21)</f>
        <v>0</v>
      </c>
      <c r="I23" s="19">
        <f>MAX(I20:I21)</f>
        <v>0</v>
      </c>
      <c r="J23" s="19">
        <f>MAX(J20:J21)</f>
        <v>0</v>
      </c>
      <c r="K23" s="19">
        <f>MAX(K20:K21)</f>
        <v>0</v>
      </c>
      <c r="L23" s="19">
        <f>MAX(L20:L21)</f>
        <v>0</v>
      </c>
      <c r="M23" s="19">
        <f>MAX(M20:M21)</f>
        <v>0</v>
      </c>
      <c r="N23" s="19">
        <f>MAX(N20:N21)</f>
        <v>0</v>
      </c>
      <c r="O23" s="19">
        <f>MAX(O20:O21)</f>
        <v>0</v>
      </c>
      <c r="P23" s="19">
        <f>MAX(P20:P21)</f>
        <v>0</v>
      </c>
      <c r="Q23" s="19">
        <f>MAX(Q20:Q21)</f>
        <v>0</v>
      </c>
      <c r="R23" s="19">
        <f>MAX(R20:R21)</f>
        <v>0</v>
      </c>
      <c r="S23" s="19">
        <f>MAX(S20:S21)</f>
        <v>0</v>
      </c>
      <c r="T23" s="19">
        <f>MAX(T20:T21)</f>
        <v>0</v>
      </c>
      <c r="U23" s="19">
        <f>MAX(U20:U21)</f>
        <v>-54</v>
      </c>
    </row>
    <row r="24" spans="1:21" ht="12.75">
      <c r="A24" s="22" t="s">
        <v>18</v>
      </c>
      <c r="B24" s="23">
        <f>MIN(B20:B21)</f>
        <v>0</v>
      </c>
      <c r="C24" s="23">
        <f>MIN(C20:C21)</f>
        <v>0</v>
      </c>
      <c r="D24" s="23">
        <f>MIN(D20:D21)</f>
        <v>0</v>
      </c>
      <c r="E24" s="23">
        <f>MIN(E20:E21)</f>
        <v>0</v>
      </c>
      <c r="F24" s="23">
        <f>MIN(F20:F21)</f>
        <v>0</v>
      </c>
      <c r="G24" s="23">
        <f>MIN(G20:G21)</f>
        <v>0</v>
      </c>
      <c r="H24" s="23">
        <f>MIN(H20:H21)</f>
        <v>0</v>
      </c>
      <c r="I24" s="23">
        <f>MIN(I20:I21)</f>
        <v>0</v>
      </c>
      <c r="J24" s="23">
        <f>MIN(J20:J21)</f>
        <v>0</v>
      </c>
      <c r="K24" s="23">
        <f>MIN(K20:K21)</f>
        <v>0</v>
      </c>
      <c r="L24" s="23">
        <f>MIN(L20:L21)</f>
        <v>0</v>
      </c>
      <c r="M24" s="23">
        <f>MIN(M20:M21)</f>
        <v>0</v>
      </c>
      <c r="N24" s="23">
        <f>MIN(N20:N21)</f>
        <v>0</v>
      </c>
      <c r="O24" s="23">
        <f>MIN(O20:O21)</f>
        <v>0</v>
      </c>
      <c r="P24" s="23">
        <f>MIN(P20:P21)</f>
        <v>0</v>
      </c>
      <c r="Q24" s="23">
        <f>MIN(Q20:Q21)</f>
        <v>0</v>
      </c>
      <c r="R24" s="23">
        <f>MIN(R20:R21)</f>
        <v>0</v>
      </c>
      <c r="S24" s="23">
        <f>MIN(S20:S21)</f>
        <v>0</v>
      </c>
      <c r="T24" s="23">
        <f>MIN(T20:T21)</f>
        <v>0</v>
      </c>
      <c r="U24" s="23">
        <f>MIN(U20:U21)</f>
        <v>-54</v>
      </c>
    </row>
    <row r="25" spans="1:20" s="59" customFormat="1" ht="8.25">
      <c r="A25" s="58" t="s">
        <v>32</v>
      </c>
      <c r="N25" s="58"/>
      <c r="O25" s="58"/>
      <c r="T25" s="60">
        <f>SUM(B25:S25)</f>
        <v>0</v>
      </c>
    </row>
    <row r="26" spans="1:2" ht="12.75">
      <c r="A26" s="26"/>
      <c r="B26" s="27" t="s">
        <v>26</v>
      </c>
    </row>
    <row r="27" spans="1:15" s="40" customFormat="1" ht="12.75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39"/>
    </row>
    <row r="28" spans="1:15" s="35" customFormat="1" ht="12.75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4"/>
      <c r="O28" s="34"/>
    </row>
    <row r="30" ht="15">
      <c r="A30" s="1" t="s">
        <v>27</v>
      </c>
    </row>
    <row r="31" spans="1:2" ht="12.75">
      <c r="A31" s="4" t="s">
        <v>0</v>
      </c>
      <c r="B31" s="2">
        <v>54</v>
      </c>
    </row>
    <row r="33" spans="1:20" s="41" customFormat="1" ht="8.25" customHeight="1">
      <c r="A33" s="41" t="s">
        <v>28</v>
      </c>
      <c r="B33" s="42">
        <v>95</v>
      </c>
      <c r="C33" s="42">
        <v>80</v>
      </c>
      <c r="D33" s="42">
        <v>70</v>
      </c>
      <c r="E33" s="42">
        <v>80</v>
      </c>
      <c r="F33" s="42">
        <v>120</v>
      </c>
      <c r="G33" s="42">
        <v>75</v>
      </c>
      <c r="H33" s="42">
        <v>75</v>
      </c>
      <c r="I33" s="42">
        <v>140</v>
      </c>
      <c r="J33" s="42">
        <v>70</v>
      </c>
      <c r="K33" s="42">
        <v>90</v>
      </c>
      <c r="L33" s="42">
        <v>55</v>
      </c>
      <c r="M33" s="42">
        <v>75</v>
      </c>
      <c r="N33" s="42">
        <v>80</v>
      </c>
      <c r="O33" s="42">
        <v>57</v>
      </c>
      <c r="P33" s="42">
        <v>65</v>
      </c>
      <c r="Q33" s="42">
        <v>84</v>
      </c>
      <c r="R33" s="42">
        <v>75</v>
      </c>
      <c r="S33" s="42">
        <v>120</v>
      </c>
      <c r="T33" s="41">
        <f>SUM(B33:S33)</f>
        <v>1506</v>
      </c>
    </row>
    <row r="34" spans="1:21" ht="12.75">
      <c r="A34" s="5" t="s">
        <v>1</v>
      </c>
      <c r="B34" s="6" t="s">
        <v>2</v>
      </c>
      <c r="C34" s="6" t="s">
        <v>3</v>
      </c>
      <c r="D34" s="6" t="s">
        <v>4</v>
      </c>
      <c r="E34" s="6" t="s">
        <v>5</v>
      </c>
      <c r="F34" s="6" t="s">
        <v>6</v>
      </c>
      <c r="G34" s="6" t="s">
        <v>7</v>
      </c>
      <c r="H34" s="6" t="s">
        <v>8</v>
      </c>
      <c r="I34" s="6" t="s">
        <v>9</v>
      </c>
      <c r="J34" s="6" t="s">
        <v>10</v>
      </c>
      <c r="K34" s="6" t="s">
        <v>11</v>
      </c>
      <c r="L34" s="6" t="s">
        <v>12</v>
      </c>
      <c r="M34" s="6" t="s">
        <v>13</v>
      </c>
      <c r="N34" s="6" t="s">
        <v>20</v>
      </c>
      <c r="O34" s="6" t="s">
        <v>21</v>
      </c>
      <c r="P34" s="6" t="s">
        <v>22</v>
      </c>
      <c r="Q34" s="6" t="s">
        <v>23</v>
      </c>
      <c r="R34" s="6" t="s">
        <v>24</v>
      </c>
      <c r="S34" s="6" t="s">
        <v>25</v>
      </c>
      <c r="T34" s="7" t="s">
        <v>14</v>
      </c>
      <c r="U34" s="7" t="s">
        <v>15</v>
      </c>
    </row>
    <row r="35" spans="1:21" s="13" customFormat="1" ht="12.75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1">
        <f>SUM(B35:S35)</f>
        <v>0</v>
      </c>
      <c r="U35" s="12">
        <f>T35-B$31</f>
        <v>-54</v>
      </c>
    </row>
    <row r="36" spans="1:21" s="13" customFormat="1" ht="12.75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1"/>
      <c r="U36" s="12"/>
    </row>
    <row r="37" spans="1:21" ht="12.75">
      <c r="A37" s="5" t="s">
        <v>16</v>
      </c>
      <c r="B37" s="14" t="e">
        <f aca="true" t="shared" si="0" ref="B37:U37">AVERAGE(B35:B36)</f>
        <v>#DIV/0!</v>
      </c>
      <c r="C37" s="14" t="e">
        <f t="shared" si="0"/>
        <v>#DIV/0!</v>
      </c>
      <c r="D37" s="14" t="e">
        <f t="shared" si="0"/>
        <v>#DIV/0!</v>
      </c>
      <c r="E37" s="14" t="e">
        <f t="shared" si="0"/>
        <v>#DIV/0!</v>
      </c>
      <c r="F37" s="14" t="e">
        <f t="shared" si="0"/>
        <v>#DIV/0!</v>
      </c>
      <c r="G37" s="14" t="e">
        <f t="shared" si="0"/>
        <v>#DIV/0!</v>
      </c>
      <c r="H37" s="14" t="e">
        <f t="shared" si="0"/>
        <v>#DIV/0!</v>
      </c>
      <c r="I37" s="14" t="e">
        <f t="shared" si="0"/>
        <v>#DIV/0!</v>
      </c>
      <c r="J37" s="14" t="e">
        <f t="shared" si="0"/>
        <v>#DIV/0!</v>
      </c>
      <c r="K37" s="14" t="e">
        <f t="shared" si="0"/>
        <v>#DIV/0!</v>
      </c>
      <c r="L37" s="14" t="e">
        <f t="shared" si="0"/>
        <v>#DIV/0!</v>
      </c>
      <c r="M37" s="14" t="e">
        <f t="shared" si="0"/>
        <v>#DIV/0!</v>
      </c>
      <c r="N37" s="14" t="e">
        <f t="shared" si="0"/>
        <v>#DIV/0!</v>
      </c>
      <c r="O37" s="14" t="e">
        <f t="shared" si="0"/>
        <v>#DIV/0!</v>
      </c>
      <c r="P37" s="14" t="e">
        <f t="shared" si="0"/>
        <v>#DIV/0!</v>
      </c>
      <c r="Q37" s="14" t="e">
        <f t="shared" si="0"/>
        <v>#DIV/0!</v>
      </c>
      <c r="R37" s="14" t="e">
        <f t="shared" si="0"/>
        <v>#DIV/0!</v>
      </c>
      <c r="S37" s="14" t="e">
        <f t="shared" si="0"/>
        <v>#DIV/0!</v>
      </c>
      <c r="T37" s="15">
        <f t="shared" si="0"/>
        <v>0</v>
      </c>
      <c r="U37" s="16">
        <f t="shared" si="0"/>
        <v>-54</v>
      </c>
    </row>
    <row r="38" spans="1:21" ht="12.75">
      <c r="A38" s="18" t="s">
        <v>17</v>
      </c>
      <c r="B38" s="19">
        <f aca="true" t="shared" si="1" ref="B38:U38">MAX(B35:B36)</f>
        <v>0</v>
      </c>
      <c r="C38" s="19">
        <f t="shared" si="1"/>
        <v>0</v>
      </c>
      <c r="D38" s="19">
        <f t="shared" si="1"/>
        <v>0</v>
      </c>
      <c r="E38" s="19">
        <f t="shared" si="1"/>
        <v>0</v>
      </c>
      <c r="F38" s="19">
        <f t="shared" si="1"/>
        <v>0</v>
      </c>
      <c r="G38" s="19">
        <f t="shared" si="1"/>
        <v>0</v>
      </c>
      <c r="H38" s="19">
        <f t="shared" si="1"/>
        <v>0</v>
      </c>
      <c r="I38" s="19">
        <f t="shared" si="1"/>
        <v>0</v>
      </c>
      <c r="J38" s="19">
        <f t="shared" si="1"/>
        <v>0</v>
      </c>
      <c r="K38" s="19">
        <f t="shared" si="1"/>
        <v>0</v>
      </c>
      <c r="L38" s="19">
        <f t="shared" si="1"/>
        <v>0</v>
      </c>
      <c r="M38" s="19">
        <f t="shared" si="1"/>
        <v>0</v>
      </c>
      <c r="N38" s="19">
        <f t="shared" si="1"/>
        <v>0</v>
      </c>
      <c r="O38" s="19">
        <f t="shared" si="1"/>
        <v>0</v>
      </c>
      <c r="P38" s="19">
        <f t="shared" si="1"/>
        <v>0</v>
      </c>
      <c r="Q38" s="19">
        <f t="shared" si="1"/>
        <v>0</v>
      </c>
      <c r="R38" s="19">
        <f t="shared" si="1"/>
        <v>0</v>
      </c>
      <c r="S38" s="19">
        <f t="shared" si="1"/>
        <v>0</v>
      </c>
      <c r="T38" s="20">
        <f t="shared" si="1"/>
        <v>0</v>
      </c>
      <c r="U38" s="21">
        <f t="shared" si="1"/>
        <v>-54</v>
      </c>
    </row>
    <row r="39" spans="1:21" ht="12.75">
      <c r="A39" s="22" t="s">
        <v>18</v>
      </c>
      <c r="B39" s="23">
        <f aca="true" t="shared" si="2" ref="B39:U39">MIN(B35:B36)</f>
        <v>0</v>
      </c>
      <c r="C39" s="23">
        <f t="shared" si="2"/>
        <v>0</v>
      </c>
      <c r="D39" s="23">
        <f t="shared" si="2"/>
        <v>0</v>
      </c>
      <c r="E39" s="23">
        <f t="shared" si="2"/>
        <v>0</v>
      </c>
      <c r="F39" s="23">
        <f t="shared" si="2"/>
        <v>0</v>
      </c>
      <c r="G39" s="23">
        <f t="shared" si="2"/>
        <v>0</v>
      </c>
      <c r="H39" s="23">
        <f t="shared" si="2"/>
        <v>0</v>
      </c>
      <c r="I39" s="23">
        <f t="shared" si="2"/>
        <v>0</v>
      </c>
      <c r="J39" s="23">
        <f t="shared" si="2"/>
        <v>0</v>
      </c>
      <c r="K39" s="23">
        <f t="shared" si="2"/>
        <v>0</v>
      </c>
      <c r="L39" s="23">
        <f t="shared" si="2"/>
        <v>0</v>
      </c>
      <c r="M39" s="23">
        <f t="shared" si="2"/>
        <v>0</v>
      </c>
      <c r="N39" s="23">
        <f t="shared" si="2"/>
        <v>0</v>
      </c>
      <c r="O39" s="23">
        <f t="shared" si="2"/>
        <v>0</v>
      </c>
      <c r="P39" s="23">
        <f t="shared" si="2"/>
        <v>0</v>
      </c>
      <c r="Q39" s="23">
        <f t="shared" si="2"/>
        <v>0</v>
      </c>
      <c r="R39" s="23">
        <f t="shared" si="2"/>
        <v>0</v>
      </c>
      <c r="S39" s="23">
        <f t="shared" si="2"/>
        <v>0</v>
      </c>
      <c r="T39" s="24">
        <f t="shared" si="2"/>
        <v>0</v>
      </c>
      <c r="U39" s="25">
        <f t="shared" si="2"/>
        <v>-54</v>
      </c>
    </row>
    <row r="41" spans="1:2" ht="12.75">
      <c r="A41" s="26"/>
      <c r="B41" s="27" t="s">
        <v>29</v>
      </c>
    </row>
    <row r="43" spans="1:15" s="46" customFormat="1" ht="12.75">
      <c r="A43" s="43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5"/>
      <c r="O43" s="45"/>
    </row>
    <row r="45" ht="15">
      <c r="A45" s="1" t="s">
        <v>30</v>
      </c>
    </row>
    <row r="46" spans="1:2" ht="12.75">
      <c r="A46" s="4" t="s">
        <v>0</v>
      </c>
      <c r="B46" s="2">
        <f>SUM(B49:S49)</f>
        <v>62</v>
      </c>
    </row>
    <row r="48" spans="1:20" s="41" customFormat="1" ht="8.25" customHeight="1">
      <c r="A48" s="41" t="s">
        <v>28</v>
      </c>
      <c r="B48" s="42">
        <v>210</v>
      </c>
      <c r="C48" s="42">
        <v>185</v>
      </c>
      <c r="D48" s="42">
        <v>205</v>
      </c>
      <c r="E48" s="42">
        <v>75</v>
      </c>
      <c r="F48" s="42">
        <v>54</v>
      </c>
      <c r="G48" s="42">
        <v>108</v>
      </c>
      <c r="H48" s="42">
        <v>71</v>
      </c>
      <c r="I48" s="42">
        <v>181</v>
      </c>
      <c r="J48" s="42">
        <v>70</v>
      </c>
      <c r="K48" s="42">
        <v>51</v>
      </c>
      <c r="L48" s="42">
        <v>71</v>
      </c>
      <c r="M48" s="42">
        <v>229</v>
      </c>
      <c r="N48" s="42">
        <v>98</v>
      </c>
      <c r="O48" s="42">
        <v>83</v>
      </c>
      <c r="P48" s="42">
        <v>122</v>
      </c>
      <c r="Q48" s="42">
        <v>120</v>
      </c>
      <c r="R48" s="42">
        <v>90</v>
      </c>
      <c r="S48" s="42">
        <v>85</v>
      </c>
      <c r="T48" s="41">
        <f>SUM(B48:S48)</f>
        <v>2108</v>
      </c>
    </row>
    <row r="49" spans="1:19" s="41" customFormat="1" ht="8.25" customHeight="1">
      <c r="A49" s="41" t="s">
        <v>0</v>
      </c>
      <c r="B49" s="42">
        <v>4</v>
      </c>
      <c r="C49" s="42">
        <v>4</v>
      </c>
      <c r="D49" s="42">
        <v>4</v>
      </c>
      <c r="E49" s="42">
        <v>3</v>
      </c>
      <c r="F49" s="42">
        <v>3</v>
      </c>
      <c r="G49" s="42">
        <v>4</v>
      </c>
      <c r="H49" s="42">
        <v>3</v>
      </c>
      <c r="I49" s="42">
        <v>4</v>
      </c>
      <c r="J49" s="42">
        <v>3</v>
      </c>
      <c r="K49" s="42">
        <v>3</v>
      </c>
      <c r="L49" s="42">
        <v>3</v>
      </c>
      <c r="M49" s="42">
        <v>5</v>
      </c>
      <c r="N49" s="42">
        <v>3</v>
      </c>
      <c r="O49" s="42">
        <v>3</v>
      </c>
      <c r="P49" s="42">
        <v>3</v>
      </c>
      <c r="Q49" s="42">
        <v>4</v>
      </c>
      <c r="R49" s="42">
        <v>3</v>
      </c>
      <c r="S49" s="42">
        <v>3</v>
      </c>
    </row>
    <row r="50" spans="1:21" ht="12.75">
      <c r="A50" s="5" t="s">
        <v>1</v>
      </c>
      <c r="B50" s="6" t="s">
        <v>2</v>
      </c>
      <c r="C50" s="6" t="s">
        <v>3</v>
      </c>
      <c r="D50" s="6" t="s">
        <v>4</v>
      </c>
      <c r="E50" s="6" t="s">
        <v>5</v>
      </c>
      <c r="F50" s="6" t="s">
        <v>6</v>
      </c>
      <c r="G50" s="6" t="s">
        <v>7</v>
      </c>
      <c r="H50" s="6" t="s">
        <v>8</v>
      </c>
      <c r="I50" s="6" t="s">
        <v>9</v>
      </c>
      <c r="J50" s="6" t="s">
        <v>10</v>
      </c>
      <c r="K50" s="6" t="s">
        <v>11</v>
      </c>
      <c r="L50" s="6" t="s">
        <v>12</v>
      </c>
      <c r="M50" s="6" t="s">
        <v>13</v>
      </c>
      <c r="N50" s="6" t="s">
        <v>20</v>
      </c>
      <c r="O50" s="6" t="s">
        <v>21</v>
      </c>
      <c r="P50" s="6" t="s">
        <v>22</v>
      </c>
      <c r="Q50" s="6" t="s">
        <v>23</v>
      </c>
      <c r="R50" s="6" t="s">
        <v>24</v>
      </c>
      <c r="S50" s="6" t="s">
        <v>25</v>
      </c>
      <c r="T50" s="7" t="s">
        <v>14</v>
      </c>
      <c r="U50" s="7" t="s">
        <v>15</v>
      </c>
    </row>
    <row r="51" spans="1:21" s="13" customFormat="1" ht="12.75">
      <c r="A51" s="9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1"/>
      <c r="U51" s="12"/>
    </row>
    <row r="52" spans="1:21" s="13" customFormat="1" ht="12.75">
      <c r="A52" s="9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1">
        <f>SUM(B52:S52)</f>
        <v>0</v>
      </c>
      <c r="U52" s="12">
        <f>T52-B$46</f>
        <v>-62</v>
      </c>
    </row>
    <row r="53" spans="1:21" s="13" customFormat="1" ht="12.75">
      <c r="A53" s="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1"/>
      <c r="U53" s="12"/>
    </row>
    <row r="54" spans="1:21" ht="12.75">
      <c r="A54" s="5" t="s">
        <v>16</v>
      </c>
      <c r="B54" s="14" t="e">
        <f aca="true" t="shared" si="3" ref="B54:U54">AVERAGE(B52:B53)</f>
        <v>#DIV/0!</v>
      </c>
      <c r="C54" s="14" t="e">
        <f t="shared" si="3"/>
        <v>#DIV/0!</v>
      </c>
      <c r="D54" s="14" t="e">
        <f t="shared" si="3"/>
        <v>#DIV/0!</v>
      </c>
      <c r="E54" s="14" t="e">
        <f t="shared" si="3"/>
        <v>#DIV/0!</v>
      </c>
      <c r="F54" s="14" t="e">
        <f t="shared" si="3"/>
        <v>#DIV/0!</v>
      </c>
      <c r="G54" s="14" t="e">
        <f t="shared" si="3"/>
        <v>#DIV/0!</v>
      </c>
      <c r="H54" s="14" t="e">
        <f t="shared" si="3"/>
        <v>#DIV/0!</v>
      </c>
      <c r="I54" s="14" t="e">
        <f t="shared" si="3"/>
        <v>#DIV/0!</v>
      </c>
      <c r="J54" s="14" t="e">
        <f t="shared" si="3"/>
        <v>#DIV/0!</v>
      </c>
      <c r="K54" s="14" t="e">
        <f t="shared" si="3"/>
        <v>#DIV/0!</v>
      </c>
      <c r="L54" s="14" t="e">
        <f t="shared" si="3"/>
        <v>#DIV/0!</v>
      </c>
      <c r="M54" s="14" t="e">
        <f t="shared" si="3"/>
        <v>#DIV/0!</v>
      </c>
      <c r="N54" s="14" t="e">
        <f t="shared" si="3"/>
        <v>#DIV/0!</v>
      </c>
      <c r="O54" s="14" t="e">
        <f t="shared" si="3"/>
        <v>#DIV/0!</v>
      </c>
      <c r="P54" s="14" t="e">
        <f t="shared" si="3"/>
        <v>#DIV/0!</v>
      </c>
      <c r="Q54" s="14" t="e">
        <f t="shared" si="3"/>
        <v>#DIV/0!</v>
      </c>
      <c r="R54" s="14" t="e">
        <f t="shared" si="3"/>
        <v>#DIV/0!</v>
      </c>
      <c r="S54" s="14" t="e">
        <f t="shared" si="3"/>
        <v>#DIV/0!</v>
      </c>
      <c r="T54" s="15">
        <f t="shared" si="3"/>
        <v>0</v>
      </c>
      <c r="U54" s="16">
        <f t="shared" si="3"/>
        <v>-62</v>
      </c>
    </row>
    <row r="55" spans="1:21" ht="12.75">
      <c r="A55" s="18" t="s">
        <v>17</v>
      </c>
      <c r="B55" s="19">
        <f aca="true" t="shared" si="4" ref="B55:U55">MAX(B52:B53)</f>
        <v>0</v>
      </c>
      <c r="C55" s="19">
        <f t="shared" si="4"/>
        <v>0</v>
      </c>
      <c r="D55" s="19">
        <f t="shared" si="4"/>
        <v>0</v>
      </c>
      <c r="E55" s="19">
        <f t="shared" si="4"/>
        <v>0</v>
      </c>
      <c r="F55" s="19">
        <f t="shared" si="4"/>
        <v>0</v>
      </c>
      <c r="G55" s="19">
        <f t="shared" si="4"/>
        <v>0</v>
      </c>
      <c r="H55" s="19">
        <f t="shared" si="4"/>
        <v>0</v>
      </c>
      <c r="I55" s="19">
        <f t="shared" si="4"/>
        <v>0</v>
      </c>
      <c r="J55" s="19">
        <f t="shared" si="4"/>
        <v>0</v>
      </c>
      <c r="K55" s="19">
        <f t="shared" si="4"/>
        <v>0</v>
      </c>
      <c r="L55" s="19">
        <f t="shared" si="4"/>
        <v>0</v>
      </c>
      <c r="M55" s="19">
        <f t="shared" si="4"/>
        <v>0</v>
      </c>
      <c r="N55" s="19">
        <f t="shared" si="4"/>
        <v>0</v>
      </c>
      <c r="O55" s="19">
        <f t="shared" si="4"/>
        <v>0</v>
      </c>
      <c r="P55" s="19">
        <f t="shared" si="4"/>
        <v>0</v>
      </c>
      <c r="Q55" s="19">
        <f t="shared" si="4"/>
        <v>0</v>
      </c>
      <c r="R55" s="19">
        <f t="shared" si="4"/>
        <v>0</v>
      </c>
      <c r="S55" s="19">
        <f t="shared" si="4"/>
        <v>0</v>
      </c>
      <c r="T55" s="20">
        <f t="shared" si="4"/>
        <v>0</v>
      </c>
      <c r="U55" s="21">
        <f t="shared" si="4"/>
        <v>-62</v>
      </c>
    </row>
    <row r="56" spans="1:21" ht="12.75">
      <c r="A56" s="22" t="s">
        <v>18</v>
      </c>
      <c r="B56" s="23">
        <f aca="true" t="shared" si="5" ref="B56:U56">MIN(B52:B53)</f>
        <v>0</v>
      </c>
      <c r="C56" s="23">
        <f t="shared" si="5"/>
        <v>0</v>
      </c>
      <c r="D56" s="23">
        <f t="shared" si="5"/>
        <v>0</v>
      </c>
      <c r="E56" s="23">
        <f t="shared" si="5"/>
        <v>0</v>
      </c>
      <c r="F56" s="23">
        <f t="shared" si="5"/>
        <v>0</v>
      </c>
      <c r="G56" s="23">
        <f t="shared" si="5"/>
        <v>0</v>
      </c>
      <c r="H56" s="23">
        <f t="shared" si="5"/>
        <v>0</v>
      </c>
      <c r="I56" s="23">
        <f t="shared" si="5"/>
        <v>0</v>
      </c>
      <c r="J56" s="23">
        <f t="shared" si="5"/>
        <v>0</v>
      </c>
      <c r="K56" s="23">
        <f t="shared" si="5"/>
        <v>0</v>
      </c>
      <c r="L56" s="23">
        <f t="shared" si="5"/>
        <v>0</v>
      </c>
      <c r="M56" s="23">
        <f t="shared" si="5"/>
        <v>0</v>
      </c>
      <c r="N56" s="23">
        <f t="shared" si="5"/>
        <v>0</v>
      </c>
      <c r="O56" s="23">
        <f t="shared" si="5"/>
        <v>0</v>
      </c>
      <c r="P56" s="23">
        <f t="shared" si="5"/>
        <v>0</v>
      </c>
      <c r="Q56" s="23">
        <f t="shared" si="5"/>
        <v>0</v>
      </c>
      <c r="R56" s="23">
        <f t="shared" si="5"/>
        <v>0</v>
      </c>
      <c r="S56" s="23">
        <f t="shared" si="5"/>
        <v>0</v>
      </c>
      <c r="T56" s="24">
        <f t="shared" si="5"/>
        <v>0</v>
      </c>
      <c r="U56" s="25">
        <f t="shared" si="5"/>
        <v>-62</v>
      </c>
    </row>
    <row r="57" spans="1:19" s="41" customFormat="1" ht="8.25" customHeight="1">
      <c r="A57" s="41" t="s">
        <v>0</v>
      </c>
      <c r="B57" s="42">
        <v>4</v>
      </c>
      <c r="C57" s="42">
        <v>4</v>
      </c>
      <c r="D57" s="42">
        <v>4</v>
      </c>
      <c r="E57" s="42">
        <v>3</v>
      </c>
      <c r="F57" s="42">
        <v>3</v>
      </c>
      <c r="G57" s="42">
        <v>4</v>
      </c>
      <c r="H57" s="42">
        <v>3</v>
      </c>
      <c r="I57" s="42">
        <v>4</v>
      </c>
      <c r="J57" s="42">
        <v>3</v>
      </c>
      <c r="K57" s="42">
        <v>3</v>
      </c>
      <c r="L57" s="42">
        <v>3</v>
      </c>
      <c r="M57" s="42">
        <v>5</v>
      </c>
      <c r="N57" s="42">
        <v>3</v>
      </c>
      <c r="O57" s="42">
        <v>3</v>
      </c>
      <c r="P57" s="42">
        <v>3</v>
      </c>
      <c r="Q57" s="42">
        <v>4</v>
      </c>
      <c r="R57" s="42">
        <v>3</v>
      </c>
      <c r="S57" s="42">
        <v>3</v>
      </c>
    </row>
    <row r="60" spans="1:26" ht="12.75">
      <c r="A60" s="43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5"/>
      <c r="O60" s="45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</row>
    <row r="61" ht="15">
      <c r="A61" s="1" t="s">
        <v>33</v>
      </c>
    </row>
    <row r="62" spans="1:2" ht="12.75">
      <c r="A62" s="4" t="s">
        <v>0</v>
      </c>
      <c r="B62" s="2">
        <f>SUM(B63:J63)</f>
        <v>27</v>
      </c>
    </row>
    <row r="63" spans="1:15" s="54" customFormat="1" ht="9.75">
      <c r="A63" s="55" t="s">
        <v>0</v>
      </c>
      <c r="B63" s="42">
        <v>3</v>
      </c>
      <c r="C63" s="42">
        <v>3</v>
      </c>
      <c r="D63" s="42">
        <v>3</v>
      </c>
      <c r="E63" s="42">
        <v>3</v>
      </c>
      <c r="F63" s="42">
        <v>3</v>
      </c>
      <c r="G63" s="42">
        <v>3</v>
      </c>
      <c r="H63" s="42">
        <v>3</v>
      </c>
      <c r="I63" s="42">
        <v>3</v>
      </c>
      <c r="J63" s="42">
        <v>3</v>
      </c>
      <c r="K63" s="52"/>
      <c r="L63" s="52"/>
      <c r="M63" s="52"/>
      <c r="N63" s="53"/>
      <c r="O63" s="53"/>
    </row>
    <row r="64" spans="1:12" ht="12.75">
      <c r="A64" s="5" t="s">
        <v>1</v>
      </c>
      <c r="B64" s="6" t="s">
        <v>2</v>
      </c>
      <c r="C64" s="6" t="s">
        <v>3</v>
      </c>
      <c r="D64" s="6" t="s">
        <v>4</v>
      </c>
      <c r="E64" s="6" t="s">
        <v>5</v>
      </c>
      <c r="F64" s="6" t="s">
        <v>6</v>
      </c>
      <c r="G64" s="6" t="s">
        <v>7</v>
      </c>
      <c r="H64" s="6" t="s">
        <v>8</v>
      </c>
      <c r="I64" s="6" t="s">
        <v>9</v>
      </c>
      <c r="J64" s="6" t="s">
        <v>10</v>
      </c>
      <c r="K64" s="7" t="s">
        <v>14</v>
      </c>
      <c r="L64" s="7" t="s">
        <v>15</v>
      </c>
    </row>
    <row r="65" spans="1:12" ht="12.75">
      <c r="A65" s="9"/>
      <c r="B65" s="10"/>
      <c r="C65" s="10"/>
      <c r="D65" s="10"/>
      <c r="E65" s="10"/>
      <c r="F65" s="10"/>
      <c r="G65" s="10"/>
      <c r="H65" s="10"/>
      <c r="I65" s="10"/>
      <c r="J65" s="10"/>
      <c r="K65" s="11">
        <f>SUM(B65:J65)</f>
        <v>0</v>
      </c>
      <c r="L65" s="12">
        <f>K65-B$62</f>
        <v>-27</v>
      </c>
    </row>
    <row r="66" spans="1:12" ht="12.75">
      <c r="A66" s="9"/>
      <c r="B66" s="10"/>
      <c r="C66" s="10"/>
      <c r="D66" s="10"/>
      <c r="E66" s="10"/>
      <c r="F66" s="10"/>
      <c r="G66" s="10"/>
      <c r="H66" s="10"/>
      <c r="I66" s="10"/>
      <c r="J66" s="10"/>
      <c r="K66" s="11">
        <f>SUM(B66:J66)</f>
        <v>0</v>
      </c>
      <c r="L66" s="12">
        <f>K66-B$62</f>
        <v>-27</v>
      </c>
    </row>
    <row r="67" spans="1:12" ht="12.75">
      <c r="A67" s="5" t="s">
        <v>16</v>
      </c>
      <c r="B67" s="14" t="e">
        <f>AVERAGE(B65:B66)</f>
        <v>#DIV/0!</v>
      </c>
      <c r="C67" s="14" t="e">
        <f>AVERAGE(C65:C66)</f>
        <v>#DIV/0!</v>
      </c>
      <c r="D67" s="14" t="e">
        <f>AVERAGE(D65:D66)</f>
        <v>#DIV/0!</v>
      </c>
      <c r="E67" s="14" t="e">
        <f>AVERAGE(E65:E66)</f>
        <v>#DIV/0!</v>
      </c>
      <c r="F67" s="14" t="e">
        <f>AVERAGE(F65:F66)</f>
        <v>#DIV/0!</v>
      </c>
      <c r="G67" s="14" t="e">
        <f>AVERAGE(G65:G66)</f>
        <v>#DIV/0!</v>
      </c>
      <c r="H67" s="14" t="e">
        <f>AVERAGE(H65:H66)</f>
        <v>#DIV/0!</v>
      </c>
      <c r="I67" s="14" t="e">
        <f>AVERAGE(I65:I66)</f>
        <v>#DIV/0!</v>
      </c>
      <c r="J67" s="14" t="e">
        <f>AVERAGE(J65:J66)</f>
        <v>#DIV/0!</v>
      </c>
      <c r="K67" s="15">
        <f>AVERAGE(K65:K66)</f>
        <v>0</v>
      </c>
      <c r="L67" s="48">
        <f>AVERAGE(L65:L66)</f>
        <v>-27</v>
      </c>
    </row>
    <row r="68" spans="1:12" ht="12.75">
      <c r="A68" s="18" t="s">
        <v>17</v>
      </c>
      <c r="B68" s="19">
        <f>MAX(B65:B66)</f>
        <v>0</v>
      </c>
      <c r="C68" s="19">
        <f>MAX(C65:C66)</f>
        <v>0</v>
      </c>
      <c r="D68" s="19">
        <f>MAX(D65:D66)</f>
        <v>0</v>
      </c>
      <c r="E68" s="19">
        <f>MAX(E65:E66)</f>
        <v>0</v>
      </c>
      <c r="F68" s="19">
        <f>MAX(F65:F66)</f>
        <v>0</v>
      </c>
      <c r="G68" s="19">
        <f>MAX(G65:G66)</f>
        <v>0</v>
      </c>
      <c r="H68" s="19">
        <f>MAX(H65:H66)</f>
        <v>0</v>
      </c>
      <c r="I68" s="19">
        <f>MAX(I65:I66)</f>
        <v>0</v>
      </c>
      <c r="J68" s="19">
        <f>MAX(J65:J66)</f>
        <v>0</v>
      </c>
      <c r="K68" s="19">
        <f>MAX(K65:K66)</f>
        <v>0</v>
      </c>
      <c r="L68" s="49">
        <f>MAX(L65:L66)</f>
        <v>-27</v>
      </c>
    </row>
    <row r="69" spans="1:12" ht="12.75">
      <c r="A69" s="22" t="s">
        <v>18</v>
      </c>
      <c r="B69" s="23">
        <f>MIN(B65:B66)</f>
        <v>0</v>
      </c>
      <c r="C69" s="23">
        <f>MIN(C65:C66)</f>
        <v>0</v>
      </c>
      <c r="D69" s="23">
        <f>MIN(D65:D66)</f>
        <v>0</v>
      </c>
      <c r="E69" s="23">
        <f>MIN(E65:E66)</f>
        <v>0</v>
      </c>
      <c r="F69" s="23">
        <f>MIN(F65:F66)</f>
        <v>0</v>
      </c>
      <c r="G69" s="23">
        <f>MIN(G65:G66)</f>
        <v>0</v>
      </c>
      <c r="H69" s="23">
        <f>MIN(H65:H66)</f>
        <v>0</v>
      </c>
      <c r="I69" s="23">
        <f>MIN(I65:I66)</f>
        <v>0</v>
      </c>
      <c r="J69" s="23">
        <f>MIN(J65:J66)</f>
        <v>0</v>
      </c>
      <c r="K69" s="23">
        <f>MIN(K65:K66)</f>
        <v>0</v>
      </c>
      <c r="L69" s="50">
        <f>MIN(L65:L66)</f>
        <v>-27</v>
      </c>
    </row>
    <row r="70" spans="1:15" s="41" customFormat="1" ht="8.25">
      <c r="A70" s="55" t="s">
        <v>28</v>
      </c>
      <c r="B70" s="42">
        <v>106</v>
      </c>
      <c r="C70" s="42">
        <v>127</v>
      </c>
      <c r="D70" s="42">
        <v>79</v>
      </c>
      <c r="E70" s="42">
        <v>40</v>
      </c>
      <c r="F70" s="42">
        <v>56</v>
      </c>
      <c r="G70" s="42">
        <v>93</v>
      </c>
      <c r="H70" s="42">
        <v>96</v>
      </c>
      <c r="I70" s="42">
        <v>65</v>
      </c>
      <c r="J70" s="42">
        <v>99</v>
      </c>
      <c r="K70" s="57">
        <f>SUM(B70:J70)</f>
        <v>761</v>
      </c>
      <c r="L70" s="42"/>
      <c r="M70" s="42"/>
      <c r="N70" s="56"/>
      <c r="O70" s="56"/>
    </row>
    <row r="71" spans="1:2" ht="12.75">
      <c r="A71" s="26"/>
      <c r="B71" s="27" t="s">
        <v>31</v>
      </c>
    </row>
    <row r="72" spans="1:10" ht="12.75">
      <c r="A72" s="28"/>
      <c r="B72" s="29"/>
      <c r="C72" s="10"/>
      <c r="D72" s="10"/>
      <c r="E72" s="10"/>
      <c r="F72" s="10"/>
      <c r="G72" s="10"/>
      <c r="H72" s="10"/>
      <c r="I72" s="10"/>
      <c r="J72" s="10"/>
    </row>
    <row r="73" spans="1:10" ht="12.75">
      <c r="A73" s="36"/>
      <c r="B73" s="37"/>
      <c r="C73" s="38"/>
      <c r="D73" s="38"/>
      <c r="E73" s="38"/>
      <c r="F73" s="38"/>
      <c r="G73" s="38"/>
      <c r="H73" s="38"/>
      <c r="I73" s="38"/>
      <c r="J73" s="38"/>
    </row>
  </sheetData>
  <printOptions/>
  <pageMargins left="0.75" right="0.75" top="1" bottom="1" header="0.5" footer="0.5"/>
  <pageSetup horizontalDpi="600" verticalDpi="600" orientation="portrait" paperSize="9" r:id="rId1"/>
  <ignoredErrors>
    <ignoredError sqref="N6:N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(UNDERORDNET) / oppdatert av Mads Bøckmann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Frisbeegolfresultater MAL</dc:title>
  <dc:subject>stats-database for baner i Oslo</dc:subject>
  <dc:creator>Hans Marius Fløtten</dc:creator>
  <cp:keywords/>
  <dc:description>Oppdateringen omfatter 9-hullsbanen Nordjordet i Frognerparken</dc:description>
  <cp:lastModifiedBy>Mads Bøckmann</cp:lastModifiedBy>
  <dcterms:created xsi:type="dcterms:W3CDTF">2004-07-21T14:08:21Z</dcterms:created>
  <dcterms:modified xsi:type="dcterms:W3CDTF">2006-12-21T03:20:41Z</dcterms:modified>
  <cp:category/>
  <cp:version/>
  <cp:contentType/>
  <cp:contentStatus/>
</cp:coreProperties>
</file>